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DELL\Desktop\"/>
    </mc:Choice>
  </mc:AlternateContent>
  <xr:revisionPtr revIDLastSave="0" documentId="8_{6E58460F-E338-4496-9C55-2A7D247BE22B}" xr6:coauthVersionLast="47" xr6:coauthVersionMax="47" xr10:uidLastSave="{00000000-0000-0000-0000-000000000000}"/>
  <bookViews>
    <workbookView xWindow="-103" yWindow="-103" windowWidth="33120" windowHeight="18720" activeTab="3" xr2:uid="{00000000-000D-0000-FFFF-FFFF00000000}"/>
  </bookViews>
  <sheets>
    <sheet name="A包 线下物料设计" sheetId="2" r:id="rId1"/>
    <sheet name="B包 线上物料设计" sheetId="6" r:id="rId2"/>
    <sheet name="C包 创意图片设计" sheetId="7" r:id="rId3"/>
    <sheet name="D包 产品拍摄与精修"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8" l="1"/>
  <c r="K8" i="8"/>
  <c r="L7" i="8"/>
  <c r="K7" i="8"/>
  <c r="L6" i="8"/>
  <c r="K6" i="8"/>
  <c r="L5" i="8"/>
  <c r="K5" i="8"/>
  <c r="L4" i="8"/>
  <c r="K4" i="8"/>
  <c r="L3" i="8"/>
  <c r="K3" i="8"/>
  <c r="L9" i="7"/>
  <c r="K9" i="7"/>
  <c r="L8" i="7"/>
  <c r="K8" i="7"/>
  <c r="L7" i="7"/>
  <c r="K7" i="7"/>
  <c r="L6" i="7"/>
  <c r="K6" i="7"/>
  <c r="L5" i="7"/>
  <c r="K5" i="7"/>
  <c r="L4" i="7"/>
  <c r="K4" i="7"/>
  <c r="L3" i="7"/>
  <c r="K3" i="7"/>
  <c r="L15" i="6"/>
  <c r="K15" i="6"/>
  <c r="L14" i="6"/>
  <c r="K14" i="6"/>
  <c r="L13" i="6"/>
  <c r="K13" i="6"/>
  <c r="L12" i="6"/>
  <c r="K12" i="6"/>
  <c r="L11" i="6"/>
  <c r="K11" i="6"/>
  <c r="L10" i="6"/>
  <c r="K10" i="6"/>
  <c r="L9" i="6"/>
  <c r="K9" i="6"/>
  <c r="L8" i="6"/>
  <c r="K8" i="6"/>
  <c r="L7" i="6"/>
  <c r="K7" i="6"/>
  <c r="L6" i="6"/>
  <c r="K6" i="6"/>
  <c r="L5" i="6"/>
  <c r="K5" i="6"/>
  <c r="L4" i="6"/>
  <c r="K4" i="6"/>
  <c r="L3" i="6"/>
  <c r="K3" i="6"/>
  <c r="L15" i="2"/>
  <c r="K15" i="2"/>
  <c r="L14" i="2"/>
  <c r="K14" i="2"/>
  <c r="L13" i="2"/>
  <c r="K13" i="2"/>
  <c r="L12" i="2"/>
  <c r="K12" i="2"/>
  <c r="L11" i="2"/>
  <c r="K11" i="2"/>
  <c r="L10" i="2"/>
  <c r="K10" i="2"/>
  <c r="L9" i="2"/>
  <c r="K9" i="2"/>
  <c r="L8" i="2"/>
  <c r="K8" i="2"/>
  <c r="L7" i="2"/>
  <c r="K7" i="2"/>
  <c r="L6" i="2"/>
  <c r="K6" i="2"/>
  <c r="L5" i="2"/>
  <c r="K5" i="2"/>
  <c r="L4" i="2"/>
  <c r="K4" i="2"/>
  <c r="L3" i="2"/>
  <c r="K3" i="2"/>
</calcChain>
</file>

<file path=xl/sharedStrings.xml><?xml version="1.0" encoding="utf-8"?>
<sst xmlns="http://schemas.openxmlformats.org/spreadsheetml/2006/main" count="239" uniqueCount="93">
  <si>
    <r>
      <rPr>
        <sz val="18"/>
        <color theme="1"/>
        <rFont val="宋体"/>
        <charset val="134"/>
        <scheme val="minor"/>
      </rPr>
      <t>中国重汽集团2024年视觉平面设计采购项目预算成本构成展开</t>
    </r>
    <r>
      <rPr>
        <sz val="18"/>
        <color rgb="FFFF0000"/>
        <rFont val="宋体"/>
        <charset val="134"/>
        <scheme val="minor"/>
      </rPr>
      <t>A包 线下物料设计</t>
    </r>
    <r>
      <rPr>
        <sz val="18"/>
        <color theme="1"/>
        <rFont val="宋体"/>
        <charset val="134"/>
        <scheme val="minor"/>
      </rPr>
      <t>分表</t>
    </r>
  </si>
  <si>
    <t>序号</t>
  </si>
  <si>
    <t>服务编号</t>
  </si>
  <si>
    <t>服务分类</t>
  </si>
  <si>
    <t>服务名称</t>
  </si>
  <si>
    <t>要求标准</t>
  </si>
  <si>
    <t>种类</t>
  </si>
  <si>
    <t>未税单价</t>
  </si>
  <si>
    <t>含税单价</t>
  </si>
  <si>
    <t>计量单位</t>
  </si>
  <si>
    <t>数量</t>
  </si>
  <si>
    <t>未税总价</t>
  </si>
  <si>
    <t>含税总价</t>
  </si>
  <si>
    <t>/</t>
  </si>
  <si>
    <t>印刷物料设计</t>
  </si>
  <si>
    <t>画册设计</t>
  </si>
  <si>
    <t>1.包含画册或折页的任意尺寸及形式。
2.包含装订和展示形式的创意设计以及整体风格样式规划。
3.包含文案内容的优化、整理及提炼。
4.含局部修图及画面设计，包含现有车型及改款车型更换配件，增加及减少配置及改变颜色的情况，根据画册风格及传播需求进行产品图修整和画面设计。
5.设计版面布局确保内容有序，符合线上阅览及印刷要求。</t>
  </si>
  <si>
    <t>平面设计</t>
  </si>
  <si>
    <t>P/元</t>
  </si>
  <si>
    <t>折页设计</t>
  </si>
  <si>
    <t>单页设计（双面）</t>
  </si>
  <si>
    <t>元/套</t>
  </si>
  <si>
    <t>传播活动物料设计</t>
  </si>
  <si>
    <t>展板设计</t>
  </si>
  <si>
    <t>1.包含展示物料任意尺寸，展示形式及整体风格样式规划。
2.包含文案内容的优化、整理及提炼。
3.含局部修图及画面设计，包含现有车型及改款车型更换配件，增加及减少配置及改变颜色的情况，根据展板风格及传播需求进行产品图修整和画面设计。
4.设计版面布局确保内容有序，符合线上阅览及印刷要求。</t>
  </si>
  <si>
    <t>展架设计</t>
  </si>
  <si>
    <t>海报设计</t>
  </si>
  <si>
    <t>桌牌设计</t>
  </si>
  <si>
    <t>道旗挂旗设计</t>
  </si>
  <si>
    <t>延展设计</t>
  </si>
  <si>
    <t>延展设计A</t>
  </si>
  <si>
    <t>已经设计完成的平面广告项目进行印刷物料及传播物料项目的延展。</t>
  </si>
  <si>
    <t>元/项</t>
  </si>
  <si>
    <t>延展设计B</t>
  </si>
  <si>
    <t>已经设计完成的平面广告项目进行开版印刷物料及展示物料项目的尺寸及比例的调整，涉及文字版式的微调。</t>
  </si>
  <si>
    <t>延展设计C</t>
  </si>
  <si>
    <t>1、已经设计完成的平面广告项目进行开版印刷物料及展示物料项目其他同比例画面项目的延展及尺寸调整，不涉及文字版式的变化；2、画面在原基础上简单修改文字内容等，不涉及创意表现。</t>
  </si>
  <si>
    <t>其他设计</t>
  </si>
  <si>
    <t>涉及现有图片的单一图片调整，例如车型图部件、标识更换，照片修改等（不包含版式设计及其他物料项目中的图片调整）。</t>
  </si>
  <si>
    <t>合计</t>
  </si>
  <si>
    <r>
      <rPr>
        <sz val="18"/>
        <color theme="1"/>
        <rFont val="宋体"/>
        <charset val="134"/>
        <scheme val="minor"/>
      </rPr>
      <t>中国重汽集团2024年视觉平面设计采购项目预算成本构成展开</t>
    </r>
    <r>
      <rPr>
        <sz val="18"/>
        <color rgb="FFFF0000"/>
        <rFont val="宋体"/>
        <charset val="134"/>
        <scheme val="minor"/>
      </rPr>
      <t>B包 线上物料设计</t>
    </r>
    <r>
      <rPr>
        <sz val="18"/>
        <color theme="1"/>
        <rFont val="宋体"/>
        <charset val="134"/>
        <scheme val="minor"/>
      </rPr>
      <t>分表</t>
    </r>
  </si>
  <si>
    <t>PPT设计及美化</t>
  </si>
  <si>
    <t>PPT封面及封底</t>
  </si>
  <si>
    <t>给到文字内容进行PPT设计</t>
  </si>
  <si>
    <t>演示设计</t>
  </si>
  <si>
    <t>PPT内页</t>
  </si>
  <si>
    <t>给到文字内容进行PPT设计（二级活动、上市发布会等同级别活动使用）</t>
  </si>
  <si>
    <t>元/P</t>
  </si>
  <si>
    <t>用于商务大会等大型发布会，一级活动等重要活动使用</t>
  </si>
  <si>
    <t>打包价</t>
  </si>
  <si>
    <t>日常培训等部门或公司内部活动简易PPT设计</t>
  </si>
  <si>
    <t>线上传播设计</t>
  </si>
  <si>
    <t>重要活动 / 传播事项热点 / 产品宣传 / 重要节日/ 直播宣传双微传播海报，要求图片素材或手绘加文字、排版等设计。使用渠道包括网页、APP、微信等</t>
  </si>
  <si>
    <t>元/张</t>
  </si>
  <si>
    <t>长图设计静态</t>
  </si>
  <si>
    <t>朋友圈传播海报及公众号长图设计，静态画面展示，涉及图像设计表现，版式设计等。</t>
  </si>
  <si>
    <t>元/屏</t>
  </si>
  <si>
    <t>长图设计动态</t>
  </si>
  <si>
    <t>朋友圈传播海报及公众号长图设计，动态画面展示，涉及GIF动图嵌入、互动展示设计等。</t>
  </si>
  <si>
    <t>H5设计</t>
  </si>
  <si>
    <t>H5设计中静态页面输出，动态效果展示，包含邀请函、互动游戏等信息收集等展示类和互动类H5设计，加强品牌传播形式。</t>
  </si>
  <si>
    <t>已经设计完成的平面广告项目进行PPT设计、海报、长图、H5等线上设计项目的延展。</t>
  </si>
  <si>
    <t>已经设计完成的平面广告项目进行PPT设计、海报、长图、H5等线上设计尺寸及比例的调整，涉及文字版式的微调。</t>
  </si>
  <si>
    <t>1、已经设计完成的平面广告项目进行PPT设计、海报、长图、H5等线上设计其他同比例画面项目的延展及尺寸调整，不涉及文字版式的变化；2、画面在原基础上简单修改文字内容等，不涉及创意表现。</t>
  </si>
  <si>
    <r>
      <rPr>
        <sz val="18"/>
        <color theme="1"/>
        <rFont val="宋体"/>
        <charset val="134"/>
        <scheme val="minor"/>
      </rPr>
      <t>中国重汽集团2024年视觉平面设计采购项目预算成本构成展开</t>
    </r>
    <r>
      <rPr>
        <sz val="18"/>
        <color rgb="FFFF0000"/>
        <rFont val="宋体"/>
        <charset val="134"/>
        <scheme val="minor"/>
      </rPr>
      <t>C包 创意图片设计</t>
    </r>
    <r>
      <rPr>
        <sz val="18"/>
        <color theme="1"/>
        <rFont val="宋体"/>
        <charset val="134"/>
        <scheme val="minor"/>
      </rPr>
      <t>分表</t>
    </r>
  </si>
  <si>
    <t>主视觉设计</t>
  </si>
  <si>
    <t>会议主视觉设计：涉及内部外部会议主视觉，要求符合正式会议风格，例如党员大会、工作报告会议、奖励大会等，及其延展。</t>
  </si>
  <si>
    <t>元/个</t>
  </si>
  <si>
    <t>产品主视觉设计：涉及车辆图像合成的单一图片设计，例如展会活动、各级产品发布会、团购会、产品品鉴会、车型装饰画、网站图片等，要求符合车型的适用场景、风格调性，光影关系协调。要求画面清晰、像素精度高</t>
  </si>
  <si>
    <t>图案设计</t>
  </si>
  <si>
    <t>1、图案设计：涉及图标图案设计，例如技术符号图案、产品图标、口号传播图案等，要求形象生动、符合产品特征，符合中国重汽的设计理念。
2、车贴设计：车身贴图案，包含文字组合设计、图案设计、车厢贴图案设计等，要求形象生动、符合产品特征，符合中国重汽的设计理念。</t>
  </si>
  <si>
    <t>产品主视觉延展设计</t>
  </si>
  <si>
    <t>产品主视觉延展设计A</t>
  </si>
  <si>
    <t>已经设计完成的产品主视觉项目进行其他项目的延展。</t>
  </si>
  <si>
    <t>产品主视觉延展设计B</t>
  </si>
  <si>
    <t>已经设计完成的产品主视觉项目进行尺寸及比例的调整，涉及文字版式的微调。</t>
  </si>
  <si>
    <t>产品主视觉延展设计C</t>
  </si>
  <si>
    <t>1、已经设计完成的产品主视觉项目进行其他同比例画面项目的延展及尺寸调整，不涉及文字版式的变化；2、画面在原基础上简单修改文字内容等，不涉及创意表现。</t>
  </si>
  <si>
    <r>
      <rPr>
        <sz val="18"/>
        <color theme="1"/>
        <rFont val="宋体"/>
        <charset val="134"/>
        <scheme val="minor"/>
      </rPr>
      <t>中国重汽集团2024年视觉平面设计采购项目预算成本构成展开</t>
    </r>
    <r>
      <rPr>
        <sz val="18"/>
        <color rgb="FFFF0000"/>
        <rFont val="宋体"/>
        <charset val="134"/>
        <scheme val="minor"/>
      </rPr>
      <t>D包 产品拍摄与精修</t>
    </r>
    <r>
      <rPr>
        <sz val="18"/>
        <color theme="1"/>
        <rFont val="宋体"/>
        <charset val="134"/>
        <scheme val="minor"/>
      </rPr>
      <t>分表</t>
    </r>
  </si>
  <si>
    <t>1.车辆精修图片:外观多角度多视角不低于15张，内饰不低于10张，局部不低于15 张以及所有原照片                           
2.此项为总报价                    
3.仅限济南地区拍摄</t>
  </si>
  <si>
    <t>专业灯光设备拍摄（含修图）</t>
  </si>
  <si>
    <t>1.车辆精修图片:外观多角度多视角不低于8张，内饰不低于7张，局部不低于10张以及所有原照片                                                      
2.含同一车型不同颜色车辆的拍摄                         
3.此项为总报价                    
4.仅限济南地区拍摄</t>
  </si>
  <si>
    <t>自然光拍摄（含修图）</t>
  </si>
  <si>
    <t>符合卡车司机形象，成熟稳重，每次选用之前，需甲方面试</t>
  </si>
  <si>
    <t>外籍模特
配合拍摄</t>
  </si>
  <si>
    <t>元/人</t>
  </si>
  <si>
    <t>1.矿区/工地、高速公路、集散中心、4S店、服务站、冷鲜市场、搅拌站等合适的中国重汽产品的应用场景实景取景
2.要求有挖掘机或装载机至少一个工程机械配合拍摄，
3.要求有航拍
4.输出内容：
1）1个3分钟视频；
2）2个30秒短视频
3）15张车辆实景精修图片
4）15张人物精修图片
5）全过程原图片</t>
  </si>
  <si>
    <t>实景拍摄</t>
  </si>
  <si>
    <t>1、在无现有素材的情况下，涉及到设计项目中无照片情况下的拍摄，地点为济南地区内。
2、满足需求单位要求，满足物料制作及传播要求。
3、图片精修，涉及的单一车图、场景等修图。
4、修图不包含现有车型及改款车型更换配件，增加及减少配置及改变颜色的情况。
2、此项修图不包含现有车型及改款车型更换配件，增加及减少配置及改变颜色并应用于要设计的延展及其他设计项目中的情况。</t>
  </si>
  <si>
    <t>修图</t>
  </si>
  <si>
    <t>图片拍摄及美化（招标方仅负责提供车辆，投标方承担影棚、灯光、交通费、人员、运费、司机、临牌、油费、过路费等全部费用）</t>
    <phoneticPr fontId="8" type="noConversion"/>
  </si>
  <si>
    <t>实景拍摄（招标方仅负责提供车辆，车辆所有的费用包括但不限于办理临牌保险费用、车辆运转费用，司机劳务费、油费、过路费、车辆美容费、公关费等全部由投标方承担；限济南地区）</t>
    <phoneticPr fontId="8" type="noConversion"/>
  </si>
  <si>
    <t>产品拍摄及修图</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</si>
</sst>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10" x14ac:knownFonts="1">
    <font>
      <sz val="11"/>
      <color theme="1"/>
      <name val="宋体"/>
      <charset val="134"/>
      <scheme val="minor"/>
    </font>
    <font>
      <sz val="18"/>
      <color theme="1"/>
      <name val="宋体"/>
      <charset val="134"/>
      <scheme val="minor"/>
    </font>
    <font>
      <b/>
      <sz val="12"/>
      <color theme="1"/>
      <name val="宋体"/>
      <charset val="134"/>
      <scheme val="minor"/>
    </font>
    <font>
      <sz val="9"/>
      <color rgb="FF000000"/>
      <name val="微软雅黑"/>
      <charset val="134"/>
    </font>
    <font>
      <b/>
      <sz val="18"/>
      <color theme="1"/>
      <name val="微软雅黑"/>
      <charset val="134"/>
    </font>
    <font>
      <b/>
      <sz val="11"/>
      <color rgb="FFFF0000"/>
      <name val="微软雅黑"/>
      <charset val="134"/>
    </font>
    <font>
      <sz val="9"/>
      <color theme="1"/>
      <name val="宋体"/>
      <charset val="134"/>
      <scheme val="minor"/>
    </font>
    <font>
      <sz val="18"/>
      <color rgb="FFFF0000"/>
      <name val="宋体"/>
      <charset val="134"/>
      <scheme val="minor"/>
    </font>
    <font>
      <sz val="9"/>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s>
  <cellStyleXfs count="2">
    <xf numFmtId="0" fontId="0" fillId="0" borderId="0">
      <alignment vertical="center"/>
    </xf>
    <xf numFmtId="0" fontId="6" fillId="0" borderId="0"/>
  </cellStyleXfs>
  <cellXfs count="47">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178" fontId="0" fillId="2" borderId="1" xfId="0" applyNumberFormat="1" applyFill="1" applyBorder="1" applyAlignment="1">
      <alignment horizontal="center" vertical="center"/>
    </xf>
    <xf numFmtId="178" fontId="3" fillId="2" borderId="1" xfId="0" applyNumberFormat="1" applyFont="1"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left" vertical="center" wrapText="1"/>
    </xf>
    <xf numFmtId="0" fontId="0" fillId="0" borderId="2" xfId="0" applyBorder="1" applyAlignment="1">
      <alignment vertical="center" wrapText="1"/>
    </xf>
    <xf numFmtId="0" fontId="0" fillId="0" borderId="6" xfId="0" applyBorder="1" applyAlignment="1">
      <alignment horizontal="center" vertical="center" wrapText="1"/>
    </xf>
    <xf numFmtId="178" fontId="0" fillId="2" borderId="2" xfId="0" applyNumberFormat="1" applyFill="1" applyBorder="1" applyAlignment="1">
      <alignment horizontal="center" vertical="center"/>
    </xf>
    <xf numFmtId="178" fontId="3" fillId="2" borderId="2" xfId="0" applyNumberFormat="1" applyFont="1" applyFill="1" applyBorder="1" applyAlignment="1">
      <alignment horizontal="center" vertical="center"/>
    </xf>
    <xf numFmtId="0" fontId="3" fillId="0" borderId="8" xfId="0" applyFont="1" applyBorder="1" applyAlignment="1">
      <alignment horizontal="center" vertical="center" wrapText="1"/>
    </xf>
    <xf numFmtId="178" fontId="0" fillId="0" borderId="1" xfId="0" applyNumberFormat="1" applyBorder="1" applyAlignment="1">
      <alignment horizontal="center" vertical="center"/>
    </xf>
    <xf numFmtId="0" fontId="3" fillId="0" borderId="9" xfId="0" applyFont="1" applyBorder="1" applyAlignment="1">
      <alignment horizontal="center" vertical="center" wrapText="1"/>
    </xf>
    <xf numFmtId="178" fontId="0" fillId="0" borderId="2" xfId="0" applyNumberFormat="1" applyBorder="1" applyAlignment="1">
      <alignment horizontal="center" vertical="center"/>
    </xf>
    <xf numFmtId="0" fontId="0" fillId="0" borderId="10" xfId="0" applyBorder="1" applyAlignment="1">
      <alignment horizontal="center" vertical="center"/>
    </xf>
    <xf numFmtId="0" fontId="5" fillId="0" borderId="1" xfId="0" applyFont="1" applyBorder="1" applyAlignment="1">
      <alignment horizontal="center" vertical="center"/>
    </xf>
    <xf numFmtId="178" fontId="0" fillId="0" borderId="0" xfId="0" applyNumberFormat="1">
      <alignment vertical="center"/>
    </xf>
    <xf numFmtId="0" fontId="0" fillId="0" borderId="10" xfId="0" applyBorder="1" applyAlignment="1">
      <alignment horizontal="center" vertical="center" wrapText="1"/>
    </xf>
    <xf numFmtId="178" fontId="3" fillId="2" borderId="8" xfId="0" applyNumberFormat="1" applyFont="1" applyFill="1" applyBorder="1" applyAlignment="1">
      <alignment horizontal="center" vertical="center"/>
    </xf>
    <xf numFmtId="0" fontId="0" fillId="0" borderId="4" xfId="0" applyBorder="1" applyAlignment="1">
      <alignment horizontal="center" vertical="center"/>
    </xf>
    <xf numFmtId="178" fontId="3" fillId="2" borderId="11" xfId="0" applyNumberFormat="1" applyFont="1" applyFill="1" applyBorder="1" applyAlignment="1">
      <alignment horizontal="center" vertical="center"/>
    </xf>
    <xf numFmtId="178" fontId="3" fillId="2" borderId="8" xfId="0" applyNumberFormat="1" applyFont="1" applyFill="1" applyBorder="1" applyAlignment="1">
      <alignment horizontal="center" vertical="center" wrapText="1"/>
    </xf>
    <xf numFmtId="0" fontId="0" fillId="0" borderId="1" xfId="0" applyBorder="1">
      <alignment vertical="center"/>
    </xf>
    <xf numFmtId="0" fontId="1" fillId="0" borderId="1" xfId="0" applyFont="1" applyBorder="1" applyAlignment="1">
      <alignment horizontal="center" vertical="center"/>
    </xf>
    <xf numFmtId="0" fontId="4" fillId="0" borderId="4"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9" fillId="0" borderId="2" xfId="0" applyFont="1" applyBorder="1" applyAlignment="1">
      <alignment horizontal="center" vertical="center" wrapText="1"/>
    </xf>
    <xf numFmtId="0" fontId="0" fillId="0" borderId="3" xfId="0"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vertical="center" wrapText="1"/>
    </xf>
  </cellXfs>
  <cellStyles count="2">
    <cellStyle name="Normal" xfId="1" xr:uid="{00000000-0005-0000-0000-000031000000}"/>
    <cellStyle name="常规" xfId="0" builtinId="0"/>
  </cellStyles>
  <dxfs count="0"/>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zoomScale="85" zoomScaleNormal="85" workbookViewId="0">
      <selection activeCell="E12" sqref="E12"/>
    </sheetView>
  </sheetViews>
  <sheetFormatPr defaultColWidth="9" defaultRowHeight="14.15" x14ac:dyDescent="0.3"/>
  <cols>
    <col min="1" max="1" width="6.07421875" style="1" customWidth="1"/>
    <col min="2" max="2" width="11.3046875" style="1" customWidth="1"/>
    <col min="3" max="3" width="18.53515625" customWidth="1"/>
    <col min="4" max="4" width="17" customWidth="1"/>
    <col min="5" max="5" width="47.69140625" customWidth="1"/>
    <col min="6" max="6" width="11" customWidth="1"/>
    <col min="7" max="8" width="14.23046875" customWidth="1"/>
    <col min="9" max="9" width="10" customWidth="1"/>
    <col min="10" max="10" width="7.765625" customWidth="1"/>
    <col min="11" max="12" width="14.84375" customWidth="1"/>
  </cols>
  <sheetData>
    <row r="1" spans="1:12" ht="41.05" customHeight="1" x14ac:dyDescent="0.3">
      <c r="A1" s="29" t="s">
        <v>0</v>
      </c>
      <c r="B1" s="29"/>
      <c r="C1" s="29"/>
      <c r="D1" s="29"/>
      <c r="E1" s="29"/>
      <c r="F1" s="29"/>
      <c r="G1" s="29"/>
      <c r="H1" s="29"/>
      <c r="I1" s="29"/>
      <c r="J1" s="29"/>
      <c r="K1" s="29"/>
      <c r="L1" s="29"/>
    </row>
    <row r="2" spans="1:12" ht="45" customHeight="1" x14ac:dyDescent="0.3">
      <c r="A2" s="2" t="s">
        <v>1</v>
      </c>
      <c r="B2" s="3" t="s">
        <v>2</v>
      </c>
      <c r="C2" s="2" t="s">
        <v>3</v>
      </c>
      <c r="D2" s="2" t="s">
        <v>4</v>
      </c>
      <c r="E2" s="3" t="s">
        <v>5</v>
      </c>
      <c r="F2" s="2" t="s">
        <v>6</v>
      </c>
      <c r="G2" s="2" t="s">
        <v>7</v>
      </c>
      <c r="H2" s="2" t="s">
        <v>8</v>
      </c>
      <c r="I2" s="3" t="s">
        <v>9</v>
      </c>
      <c r="J2" s="2" t="s">
        <v>10</v>
      </c>
      <c r="K2" s="2" t="s">
        <v>11</v>
      </c>
      <c r="L2" s="2" t="s">
        <v>12</v>
      </c>
    </row>
    <row r="3" spans="1:12" ht="46" customHeight="1" x14ac:dyDescent="0.3">
      <c r="A3" s="4">
        <v>1</v>
      </c>
      <c r="B3" s="4" t="s">
        <v>13</v>
      </c>
      <c r="C3" s="33" t="s">
        <v>14</v>
      </c>
      <c r="D3" s="4" t="s">
        <v>15</v>
      </c>
      <c r="E3" s="36" t="s">
        <v>16</v>
      </c>
      <c r="F3" s="4" t="s">
        <v>17</v>
      </c>
      <c r="G3" s="8"/>
      <c r="H3" s="27"/>
      <c r="I3" s="4" t="s">
        <v>18</v>
      </c>
      <c r="J3" s="4">
        <v>335</v>
      </c>
      <c r="K3" s="17">
        <f>G3*J3</f>
        <v>0</v>
      </c>
      <c r="L3" s="17">
        <f>H3*J3</f>
        <v>0</v>
      </c>
    </row>
    <row r="4" spans="1:12" ht="46" customHeight="1" x14ac:dyDescent="0.3">
      <c r="A4" s="4">
        <v>2</v>
      </c>
      <c r="B4" s="4" t="s">
        <v>13</v>
      </c>
      <c r="C4" s="34"/>
      <c r="D4" s="4" t="s">
        <v>19</v>
      </c>
      <c r="E4" s="37"/>
      <c r="F4" s="4" t="s">
        <v>17</v>
      </c>
      <c r="G4" s="8"/>
      <c r="H4" s="27"/>
      <c r="I4" s="4" t="s">
        <v>18</v>
      </c>
      <c r="J4" s="4">
        <v>305</v>
      </c>
      <c r="K4" s="17">
        <f>G4*J4</f>
        <v>0</v>
      </c>
      <c r="L4" s="17">
        <f>H4*J4</f>
        <v>0</v>
      </c>
    </row>
    <row r="5" spans="1:12" ht="46" customHeight="1" x14ac:dyDescent="0.3">
      <c r="A5" s="4">
        <v>3</v>
      </c>
      <c r="B5" s="4" t="s">
        <v>13</v>
      </c>
      <c r="C5" s="35"/>
      <c r="D5" s="28" t="s">
        <v>20</v>
      </c>
      <c r="E5" s="38"/>
      <c r="F5" s="4" t="s">
        <v>17</v>
      </c>
      <c r="G5" s="8"/>
      <c r="H5" s="24"/>
      <c r="I5" s="4" t="s">
        <v>21</v>
      </c>
      <c r="J5" s="4">
        <v>83</v>
      </c>
      <c r="K5" s="17">
        <f t="shared" ref="K5:K14" si="0">G5*J5</f>
        <v>0</v>
      </c>
      <c r="L5" s="17">
        <f t="shared" ref="L5:L14" si="1">H5*J5</f>
        <v>0</v>
      </c>
    </row>
    <row r="6" spans="1:12" ht="35.049999999999997" customHeight="1" x14ac:dyDescent="0.3">
      <c r="A6" s="4">
        <v>4</v>
      </c>
      <c r="B6" s="4" t="s">
        <v>13</v>
      </c>
      <c r="C6" s="33" t="s">
        <v>22</v>
      </c>
      <c r="D6" s="25" t="s">
        <v>23</v>
      </c>
      <c r="E6" s="39" t="s">
        <v>24</v>
      </c>
      <c r="F6" s="20" t="s">
        <v>17</v>
      </c>
      <c r="G6" s="8"/>
      <c r="H6" s="24"/>
      <c r="I6" s="4" t="s">
        <v>21</v>
      </c>
      <c r="J6" s="4">
        <v>350</v>
      </c>
      <c r="K6" s="17">
        <f t="shared" si="0"/>
        <v>0</v>
      </c>
      <c r="L6" s="17">
        <f t="shared" si="1"/>
        <v>0</v>
      </c>
    </row>
    <row r="7" spans="1:12" ht="35.049999999999997" customHeight="1" x14ac:dyDescent="0.3">
      <c r="A7" s="4">
        <v>5</v>
      </c>
      <c r="B7" s="4" t="s">
        <v>13</v>
      </c>
      <c r="C7" s="34"/>
      <c r="D7" s="25" t="s">
        <v>25</v>
      </c>
      <c r="E7" s="39"/>
      <c r="F7" s="20" t="s">
        <v>17</v>
      </c>
      <c r="G7" s="8"/>
      <c r="H7" s="24"/>
      <c r="I7" s="4" t="s">
        <v>21</v>
      </c>
      <c r="J7" s="4">
        <v>245</v>
      </c>
      <c r="K7" s="17">
        <f t="shared" si="0"/>
        <v>0</v>
      </c>
      <c r="L7" s="17">
        <f t="shared" si="1"/>
        <v>0</v>
      </c>
    </row>
    <row r="8" spans="1:12" ht="35.049999999999997" customHeight="1" x14ac:dyDescent="0.3">
      <c r="A8" s="4">
        <v>6</v>
      </c>
      <c r="B8" s="4" t="s">
        <v>13</v>
      </c>
      <c r="C8" s="34"/>
      <c r="D8" s="25" t="s">
        <v>26</v>
      </c>
      <c r="E8" s="39"/>
      <c r="F8" s="20" t="s">
        <v>17</v>
      </c>
      <c r="G8" s="8"/>
      <c r="H8" s="24"/>
      <c r="I8" s="4" t="s">
        <v>21</v>
      </c>
      <c r="J8" s="4">
        <v>111</v>
      </c>
      <c r="K8" s="17">
        <f t="shared" si="0"/>
        <v>0</v>
      </c>
      <c r="L8" s="17">
        <f t="shared" si="1"/>
        <v>0</v>
      </c>
    </row>
    <row r="9" spans="1:12" ht="35.049999999999997" customHeight="1" x14ac:dyDescent="0.3">
      <c r="A9" s="4">
        <v>7</v>
      </c>
      <c r="B9" s="4" t="s">
        <v>13</v>
      </c>
      <c r="C9" s="34"/>
      <c r="D9" s="25" t="s">
        <v>27</v>
      </c>
      <c r="E9" s="39"/>
      <c r="F9" s="20" t="s">
        <v>17</v>
      </c>
      <c r="G9" s="8"/>
      <c r="H9" s="24"/>
      <c r="I9" s="4" t="s">
        <v>21</v>
      </c>
      <c r="J9" s="4">
        <v>0</v>
      </c>
      <c r="K9" s="17">
        <f t="shared" si="0"/>
        <v>0</v>
      </c>
      <c r="L9" s="17">
        <f t="shared" si="1"/>
        <v>0</v>
      </c>
    </row>
    <row r="10" spans="1:12" ht="35.049999999999997" customHeight="1" x14ac:dyDescent="0.3">
      <c r="A10" s="4">
        <v>8</v>
      </c>
      <c r="B10" s="4" t="s">
        <v>13</v>
      </c>
      <c r="C10" s="35"/>
      <c r="D10" s="25" t="s">
        <v>28</v>
      </c>
      <c r="E10" s="39"/>
      <c r="F10" s="20" t="s">
        <v>17</v>
      </c>
      <c r="G10" s="8"/>
      <c r="H10" s="24"/>
      <c r="I10" s="4" t="s">
        <v>21</v>
      </c>
      <c r="J10" s="4">
        <v>25</v>
      </c>
      <c r="K10" s="17">
        <f t="shared" si="0"/>
        <v>0</v>
      </c>
      <c r="L10" s="17">
        <f t="shared" si="1"/>
        <v>0</v>
      </c>
    </row>
    <row r="11" spans="1:12" ht="53.05" customHeight="1" x14ac:dyDescent="0.3">
      <c r="A11" s="4">
        <v>9</v>
      </c>
      <c r="B11" s="4" t="s">
        <v>13</v>
      </c>
      <c r="C11" s="33" t="s">
        <v>29</v>
      </c>
      <c r="D11" s="4" t="s">
        <v>30</v>
      </c>
      <c r="E11" s="6" t="s">
        <v>31</v>
      </c>
      <c r="F11" s="20" t="s">
        <v>17</v>
      </c>
      <c r="G11" s="8"/>
      <c r="H11" s="24"/>
      <c r="I11" s="4" t="s">
        <v>32</v>
      </c>
      <c r="J11" s="4">
        <v>370</v>
      </c>
      <c r="K11" s="17">
        <f t="shared" si="0"/>
        <v>0</v>
      </c>
      <c r="L11" s="17">
        <f t="shared" si="1"/>
        <v>0</v>
      </c>
    </row>
    <row r="12" spans="1:12" ht="53.05" customHeight="1" x14ac:dyDescent="0.3">
      <c r="A12" s="4">
        <v>10</v>
      </c>
      <c r="B12" s="4" t="s">
        <v>13</v>
      </c>
      <c r="C12" s="34"/>
      <c r="D12" s="4" t="s">
        <v>33</v>
      </c>
      <c r="E12" s="6" t="s">
        <v>34</v>
      </c>
      <c r="F12" s="20" t="s">
        <v>17</v>
      </c>
      <c r="G12" s="8"/>
      <c r="H12" s="24"/>
      <c r="I12" s="4" t="s">
        <v>32</v>
      </c>
      <c r="J12" s="4">
        <v>10</v>
      </c>
      <c r="K12" s="17">
        <f t="shared" si="0"/>
        <v>0</v>
      </c>
      <c r="L12" s="17">
        <f t="shared" si="1"/>
        <v>0</v>
      </c>
    </row>
    <row r="13" spans="1:12" ht="65.05" customHeight="1" x14ac:dyDescent="0.3">
      <c r="A13" s="4">
        <v>11</v>
      </c>
      <c r="B13" s="4" t="s">
        <v>13</v>
      </c>
      <c r="C13" s="35"/>
      <c r="D13" s="4" t="s">
        <v>35</v>
      </c>
      <c r="E13" s="6" t="s">
        <v>36</v>
      </c>
      <c r="F13" s="20" t="s">
        <v>17</v>
      </c>
      <c r="G13" s="8"/>
      <c r="H13" s="24"/>
      <c r="I13" s="4" t="s">
        <v>32</v>
      </c>
      <c r="J13" s="4">
        <v>40</v>
      </c>
      <c r="K13" s="17">
        <f t="shared" si="0"/>
        <v>0</v>
      </c>
      <c r="L13" s="17">
        <f t="shared" si="1"/>
        <v>0</v>
      </c>
    </row>
    <row r="14" spans="1:12" ht="51" customHeight="1" x14ac:dyDescent="0.3">
      <c r="A14" s="4">
        <v>12</v>
      </c>
      <c r="B14" s="4" t="s">
        <v>13</v>
      </c>
      <c r="C14" s="4" t="s">
        <v>37</v>
      </c>
      <c r="D14" s="4" t="s">
        <v>37</v>
      </c>
      <c r="E14" s="6" t="s">
        <v>38</v>
      </c>
      <c r="F14" s="4" t="s">
        <v>17</v>
      </c>
      <c r="G14" s="8"/>
      <c r="H14" s="24"/>
      <c r="I14" s="4" t="s">
        <v>32</v>
      </c>
      <c r="J14" s="4">
        <v>242</v>
      </c>
      <c r="K14" s="17">
        <f t="shared" si="0"/>
        <v>0</v>
      </c>
      <c r="L14" s="17">
        <f t="shared" si="1"/>
        <v>0</v>
      </c>
    </row>
    <row r="15" spans="1:12" ht="32.049999999999997" customHeight="1" x14ac:dyDescent="0.3">
      <c r="A15" s="30" t="s">
        <v>39</v>
      </c>
      <c r="B15" s="31"/>
      <c r="C15" s="31"/>
      <c r="D15" s="31"/>
      <c r="E15" s="31"/>
      <c r="F15" s="31"/>
      <c r="G15" s="31"/>
      <c r="H15" s="31"/>
      <c r="I15" s="31"/>
      <c r="J15" s="32"/>
      <c r="K15" s="21">
        <f>SUM(K3:K14)</f>
        <v>0</v>
      </c>
      <c r="L15" s="21">
        <f>SUM(L3:L14)</f>
        <v>0</v>
      </c>
    </row>
    <row r="18" spans="11:11" x14ac:dyDescent="0.3">
      <c r="K18" s="22"/>
    </row>
  </sheetData>
  <mergeCells count="7">
    <mergeCell ref="A1:L1"/>
    <mergeCell ref="A15:J15"/>
    <mergeCell ref="C3:C5"/>
    <mergeCell ref="C6:C10"/>
    <mergeCell ref="C11:C13"/>
    <mergeCell ref="E3:E5"/>
    <mergeCell ref="E6:E10"/>
  </mergeCells>
  <phoneticPr fontId="8"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zoomScale="70" zoomScaleNormal="70" workbookViewId="0">
      <selection activeCell="A15" sqref="A15:L15"/>
    </sheetView>
  </sheetViews>
  <sheetFormatPr defaultColWidth="9" defaultRowHeight="14.15" x14ac:dyDescent="0.3"/>
  <cols>
    <col min="1" max="1" width="6.07421875" style="1" customWidth="1"/>
    <col min="2" max="2" width="11.3046875" style="1" customWidth="1"/>
    <col min="3" max="3" width="18.53515625" customWidth="1"/>
    <col min="4" max="4" width="17" customWidth="1"/>
    <col min="5" max="5" width="47.69140625" customWidth="1"/>
    <col min="6" max="6" width="11" customWidth="1"/>
    <col min="7" max="8" width="13.3828125" customWidth="1"/>
    <col min="9" max="9" width="10" customWidth="1"/>
    <col min="10" max="10" width="7.765625" customWidth="1"/>
    <col min="11" max="12" width="15" customWidth="1"/>
  </cols>
  <sheetData>
    <row r="1" spans="1:12" ht="41.05" customHeight="1" x14ac:dyDescent="0.3">
      <c r="A1" s="29" t="s">
        <v>40</v>
      </c>
      <c r="B1" s="29"/>
      <c r="C1" s="29"/>
      <c r="D1" s="29"/>
      <c r="E1" s="29"/>
      <c r="F1" s="29"/>
      <c r="G1" s="29"/>
      <c r="H1" s="29"/>
      <c r="I1" s="29"/>
      <c r="J1" s="29"/>
      <c r="K1" s="29"/>
      <c r="L1" s="29"/>
    </row>
    <row r="2" spans="1:12" ht="45" customHeight="1" x14ac:dyDescent="0.3">
      <c r="A2" s="2" t="s">
        <v>1</v>
      </c>
      <c r="B2" s="3" t="s">
        <v>2</v>
      </c>
      <c r="C2" s="2" t="s">
        <v>3</v>
      </c>
      <c r="D2" s="2" t="s">
        <v>4</v>
      </c>
      <c r="E2" s="3" t="s">
        <v>5</v>
      </c>
      <c r="F2" s="2" t="s">
        <v>6</v>
      </c>
      <c r="G2" s="2" t="s">
        <v>7</v>
      </c>
      <c r="H2" s="2" t="s">
        <v>8</v>
      </c>
      <c r="I2" s="3" t="s">
        <v>9</v>
      </c>
      <c r="J2" s="2" t="s">
        <v>10</v>
      </c>
      <c r="K2" s="2" t="s">
        <v>11</v>
      </c>
      <c r="L2" s="2" t="s">
        <v>12</v>
      </c>
    </row>
    <row r="3" spans="1:12" ht="40" customHeight="1" x14ac:dyDescent="0.3">
      <c r="A3" s="4">
        <v>1</v>
      </c>
      <c r="B3" s="4" t="s">
        <v>13</v>
      </c>
      <c r="C3" s="33" t="s">
        <v>41</v>
      </c>
      <c r="D3" s="4" t="s">
        <v>42</v>
      </c>
      <c r="E3" s="6" t="s">
        <v>43</v>
      </c>
      <c r="F3" s="4" t="s">
        <v>44</v>
      </c>
      <c r="G3" s="8"/>
      <c r="H3" s="24"/>
      <c r="I3" s="4" t="s">
        <v>21</v>
      </c>
      <c r="J3" s="4">
        <v>99</v>
      </c>
      <c r="K3" s="17">
        <f>G3*J3</f>
        <v>0</v>
      </c>
      <c r="L3" s="17">
        <f>H3*J3</f>
        <v>0</v>
      </c>
    </row>
    <row r="4" spans="1:12" ht="38.049999999999997" customHeight="1" x14ac:dyDescent="0.3">
      <c r="A4" s="4">
        <v>2</v>
      </c>
      <c r="B4" s="4" t="s">
        <v>13</v>
      </c>
      <c r="C4" s="34"/>
      <c r="D4" s="4" t="s">
        <v>45</v>
      </c>
      <c r="E4" s="6" t="s">
        <v>46</v>
      </c>
      <c r="F4" s="4" t="s">
        <v>44</v>
      </c>
      <c r="G4" s="8"/>
      <c r="H4" s="24"/>
      <c r="I4" s="4" t="s">
        <v>47</v>
      </c>
      <c r="J4" s="4">
        <v>760</v>
      </c>
      <c r="K4" s="17">
        <f>G4*J4</f>
        <v>0</v>
      </c>
      <c r="L4" s="17">
        <f>H4*J4</f>
        <v>0</v>
      </c>
    </row>
    <row r="5" spans="1:12" ht="42" customHeight="1" x14ac:dyDescent="0.3">
      <c r="A5" s="4">
        <v>3</v>
      </c>
      <c r="B5" s="4" t="s">
        <v>13</v>
      </c>
      <c r="C5" s="34"/>
      <c r="D5" s="4" t="s">
        <v>45</v>
      </c>
      <c r="E5" s="6" t="s">
        <v>48</v>
      </c>
      <c r="F5" s="4" t="s">
        <v>44</v>
      </c>
      <c r="G5" s="8"/>
      <c r="H5" s="24"/>
      <c r="I5" s="4" t="s">
        <v>47</v>
      </c>
      <c r="J5" s="4">
        <v>425</v>
      </c>
      <c r="K5" s="17">
        <f>G5*J5</f>
        <v>0</v>
      </c>
      <c r="L5" s="17">
        <f>H5*J5</f>
        <v>0</v>
      </c>
    </row>
    <row r="6" spans="1:12" ht="42" customHeight="1" x14ac:dyDescent="0.3">
      <c r="A6" s="4">
        <v>4</v>
      </c>
      <c r="B6" s="4" t="s">
        <v>13</v>
      </c>
      <c r="C6" s="34"/>
      <c r="D6" s="25" t="s">
        <v>49</v>
      </c>
      <c r="E6" s="11" t="s">
        <v>50</v>
      </c>
      <c r="F6" s="4" t="s">
        <v>44</v>
      </c>
      <c r="G6" s="8"/>
      <c r="H6" s="24"/>
      <c r="I6" s="4" t="s">
        <v>21</v>
      </c>
      <c r="J6" s="4">
        <v>70</v>
      </c>
      <c r="K6" s="17">
        <f>G6*J6</f>
        <v>0</v>
      </c>
      <c r="L6" s="17">
        <f>H6*J6</f>
        <v>0</v>
      </c>
    </row>
    <row r="7" spans="1:12" ht="69" customHeight="1" x14ac:dyDescent="0.3">
      <c r="A7" s="4">
        <v>5</v>
      </c>
      <c r="B7" s="4" t="s">
        <v>13</v>
      </c>
      <c r="C7" s="33" t="s">
        <v>51</v>
      </c>
      <c r="D7" s="25" t="s">
        <v>26</v>
      </c>
      <c r="E7" s="6" t="s">
        <v>52</v>
      </c>
      <c r="F7" s="23" t="s">
        <v>51</v>
      </c>
      <c r="G7" s="8"/>
      <c r="H7" s="24"/>
      <c r="I7" s="4" t="s">
        <v>53</v>
      </c>
      <c r="J7" s="4">
        <v>175</v>
      </c>
      <c r="K7" s="17">
        <f t="shared" ref="K7:K14" si="0">G7*J7</f>
        <v>0</v>
      </c>
      <c r="L7" s="17">
        <f t="shared" ref="L7:L14" si="1">H7*J7</f>
        <v>0</v>
      </c>
    </row>
    <row r="8" spans="1:12" ht="35.049999999999997" customHeight="1" x14ac:dyDescent="0.3">
      <c r="A8" s="4">
        <v>6</v>
      </c>
      <c r="B8" s="4" t="s">
        <v>13</v>
      </c>
      <c r="C8" s="34"/>
      <c r="D8" s="25" t="s">
        <v>54</v>
      </c>
      <c r="E8" s="6" t="s">
        <v>55</v>
      </c>
      <c r="F8" s="23" t="s">
        <v>51</v>
      </c>
      <c r="G8" s="8"/>
      <c r="H8" s="24"/>
      <c r="I8" s="4" t="s">
        <v>56</v>
      </c>
      <c r="J8" s="4">
        <v>90</v>
      </c>
      <c r="K8" s="17">
        <f t="shared" si="0"/>
        <v>0</v>
      </c>
      <c r="L8" s="17">
        <f t="shared" si="1"/>
        <v>0</v>
      </c>
    </row>
    <row r="9" spans="1:12" ht="35.049999999999997" customHeight="1" x14ac:dyDescent="0.3">
      <c r="A9" s="4">
        <v>7</v>
      </c>
      <c r="B9" s="4" t="s">
        <v>13</v>
      </c>
      <c r="C9" s="34"/>
      <c r="D9" s="25" t="s">
        <v>57</v>
      </c>
      <c r="E9" s="6" t="s">
        <v>58</v>
      </c>
      <c r="F9" s="23" t="s">
        <v>51</v>
      </c>
      <c r="G9" s="8"/>
      <c r="H9" s="24"/>
      <c r="I9" s="4" t="s">
        <v>56</v>
      </c>
      <c r="J9" s="4">
        <v>115</v>
      </c>
      <c r="K9" s="17">
        <f t="shared" si="0"/>
        <v>0</v>
      </c>
      <c r="L9" s="17">
        <f t="shared" si="1"/>
        <v>0</v>
      </c>
    </row>
    <row r="10" spans="1:12" ht="56.05" customHeight="1" x14ac:dyDescent="0.3">
      <c r="A10" s="4">
        <v>8</v>
      </c>
      <c r="B10" s="4" t="s">
        <v>13</v>
      </c>
      <c r="C10" s="34"/>
      <c r="D10" s="25" t="s">
        <v>59</v>
      </c>
      <c r="E10" s="6" t="s">
        <v>60</v>
      </c>
      <c r="F10" s="23" t="s">
        <v>51</v>
      </c>
      <c r="G10" s="8"/>
      <c r="H10" s="24"/>
      <c r="I10" s="16" t="s">
        <v>21</v>
      </c>
      <c r="J10" s="4">
        <v>66</v>
      </c>
      <c r="K10" s="17">
        <f t="shared" si="0"/>
        <v>0</v>
      </c>
      <c r="L10" s="17">
        <f t="shared" si="1"/>
        <v>0</v>
      </c>
    </row>
    <row r="11" spans="1:12" ht="50.05" customHeight="1" x14ac:dyDescent="0.3">
      <c r="A11" s="4">
        <v>9</v>
      </c>
      <c r="B11" s="4" t="s">
        <v>13</v>
      </c>
      <c r="C11" s="41" t="s">
        <v>29</v>
      </c>
      <c r="D11" s="4" t="s">
        <v>30</v>
      </c>
      <c r="E11" s="6" t="s">
        <v>61</v>
      </c>
      <c r="F11" s="20" t="s">
        <v>17</v>
      </c>
      <c r="G11" s="8"/>
      <c r="H11" s="24"/>
      <c r="I11" s="4" t="s">
        <v>32</v>
      </c>
      <c r="J11" s="4">
        <v>93</v>
      </c>
      <c r="K11" s="17">
        <f t="shared" si="0"/>
        <v>0</v>
      </c>
      <c r="L11" s="17">
        <f t="shared" si="1"/>
        <v>0</v>
      </c>
    </row>
    <row r="12" spans="1:12" ht="53.05" customHeight="1" x14ac:dyDescent="0.3">
      <c r="A12" s="4">
        <v>10</v>
      </c>
      <c r="B12" s="4" t="s">
        <v>13</v>
      </c>
      <c r="C12" s="41"/>
      <c r="D12" s="4" t="s">
        <v>33</v>
      </c>
      <c r="E12" s="6" t="s">
        <v>62</v>
      </c>
      <c r="F12" s="20" t="s">
        <v>17</v>
      </c>
      <c r="G12" s="8"/>
      <c r="H12" s="24"/>
      <c r="I12" s="4" t="s">
        <v>32</v>
      </c>
      <c r="J12" s="4">
        <v>13</v>
      </c>
      <c r="K12" s="17">
        <f t="shared" si="0"/>
        <v>0</v>
      </c>
      <c r="L12" s="17">
        <f t="shared" si="1"/>
        <v>0</v>
      </c>
    </row>
    <row r="13" spans="1:12" ht="76" customHeight="1" x14ac:dyDescent="0.3">
      <c r="A13" s="4">
        <v>11</v>
      </c>
      <c r="B13" s="4" t="s">
        <v>13</v>
      </c>
      <c r="C13" s="41"/>
      <c r="D13" s="4" t="s">
        <v>35</v>
      </c>
      <c r="E13" s="6" t="s">
        <v>63</v>
      </c>
      <c r="F13" s="20" t="s">
        <v>17</v>
      </c>
      <c r="G13" s="8"/>
      <c r="H13" s="24"/>
      <c r="I13" s="4" t="s">
        <v>32</v>
      </c>
      <c r="J13" s="4">
        <v>23</v>
      </c>
      <c r="K13" s="17">
        <f t="shared" si="0"/>
        <v>0</v>
      </c>
      <c r="L13" s="17">
        <f t="shared" si="1"/>
        <v>0</v>
      </c>
    </row>
    <row r="14" spans="1:12" ht="65.05" customHeight="1" x14ac:dyDescent="0.3">
      <c r="A14" s="4">
        <v>12</v>
      </c>
      <c r="B14" s="4" t="s">
        <v>13</v>
      </c>
      <c r="C14" s="4" t="s">
        <v>37</v>
      </c>
      <c r="D14" s="4" t="s">
        <v>37</v>
      </c>
      <c r="E14" s="6" t="s">
        <v>38</v>
      </c>
      <c r="F14" s="20" t="s">
        <v>17</v>
      </c>
      <c r="G14" s="8"/>
      <c r="H14" s="26"/>
      <c r="I14" s="4" t="s">
        <v>53</v>
      </c>
      <c r="J14" s="4">
        <v>95</v>
      </c>
      <c r="K14" s="17">
        <f t="shared" si="0"/>
        <v>0</v>
      </c>
      <c r="L14" s="17">
        <f t="shared" si="1"/>
        <v>0</v>
      </c>
    </row>
    <row r="15" spans="1:12" ht="36" customHeight="1" x14ac:dyDescent="0.3">
      <c r="A15" s="40" t="s">
        <v>39</v>
      </c>
      <c r="B15" s="41"/>
      <c r="C15" s="41"/>
      <c r="D15" s="41"/>
      <c r="E15" s="41"/>
      <c r="F15" s="41"/>
      <c r="G15" s="41"/>
      <c r="H15" s="41"/>
      <c r="I15" s="41"/>
      <c r="J15" s="41"/>
      <c r="K15" s="21">
        <f>SUM(K3:K14)</f>
        <v>0</v>
      </c>
      <c r="L15" s="21">
        <f>SUM(L3:L14)</f>
        <v>0</v>
      </c>
    </row>
    <row r="18" spans="11:11" x14ac:dyDescent="0.3">
      <c r="K18" s="22"/>
    </row>
  </sheetData>
  <mergeCells count="5">
    <mergeCell ref="A1:L1"/>
    <mergeCell ref="A15:J15"/>
    <mergeCell ref="C3:C6"/>
    <mergeCell ref="C7:C10"/>
    <mergeCell ref="C11:C13"/>
  </mergeCells>
  <phoneticPr fontId="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
  <sheetViews>
    <sheetView zoomScale="85" zoomScaleNormal="85" workbookViewId="0">
      <selection activeCell="G3" sqref="G3:H8"/>
    </sheetView>
  </sheetViews>
  <sheetFormatPr defaultColWidth="9" defaultRowHeight="14.15" x14ac:dyDescent="0.3"/>
  <cols>
    <col min="1" max="1" width="6.07421875" style="1" customWidth="1"/>
    <col min="2" max="2" width="11.3046875" style="1" customWidth="1"/>
    <col min="3" max="3" width="18.53515625" customWidth="1"/>
    <col min="4" max="4" width="17" customWidth="1"/>
    <col min="5" max="5" width="47.69140625" customWidth="1"/>
    <col min="6" max="6" width="11" customWidth="1"/>
    <col min="7" max="8" width="14.84375" customWidth="1"/>
    <col min="9" max="9" width="10" customWidth="1"/>
    <col min="10" max="10" width="7.765625" customWidth="1"/>
    <col min="11" max="12" width="15.84375" customWidth="1"/>
  </cols>
  <sheetData>
    <row r="1" spans="1:12" ht="41.05" customHeight="1" x14ac:dyDescent="0.3">
      <c r="A1" s="29" t="s">
        <v>64</v>
      </c>
      <c r="B1" s="29"/>
      <c r="C1" s="29"/>
      <c r="D1" s="29"/>
      <c r="E1" s="29"/>
      <c r="F1" s="29"/>
      <c r="G1" s="29"/>
      <c r="H1" s="29"/>
      <c r="I1" s="29"/>
      <c r="J1" s="29"/>
      <c r="K1" s="29"/>
      <c r="L1" s="29"/>
    </row>
    <row r="2" spans="1:12" ht="45" customHeight="1" x14ac:dyDescent="0.3">
      <c r="A2" s="2" t="s">
        <v>1</v>
      </c>
      <c r="B2" s="3" t="s">
        <v>2</v>
      </c>
      <c r="C2" s="2" t="s">
        <v>3</v>
      </c>
      <c r="D2" s="2" t="s">
        <v>4</v>
      </c>
      <c r="E2" s="3" t="s">
        <v>5</v>
      </c>
      <c r="F2" s="2" t="s">
        <v>6</v>
      </c>
      <c r="G2" s="2" t="s">
        <v>7</v>
      </c>
      <c r="H2" s="2" t="s">
        <v>8</v>
      </c>
      <c r="I2" s="3" t="s">
        <v>9</v>
      </c>
      <c r="J2" s="2" t="s">
        <v>10</v>
      </c>
      <c r="K2" s="2" t="s">
        <v>11</v>
      </c>
      <c r="L2" s="2" t="s">
        <v>12</v>
      </c>
    </row>
    <row r="3" spans="1:12" ht="60" customHeight="1" x14ac:dyDescent="0.3">
      <c r="A3" s="4">
        <v>1</v>
      </c>
      <c r="B3" s="4" t="s">
        <v>13</v>
      </c>
      <c r="C3" s="33" t="s">
        <v>65</v>
      </c>
      <c r="D3" s="4" t="s">
        <v>65</v>
      </c>
      <c r="E3" s="6" t="s">
        <v>66</v>
      </c>
      <c r="F3" s="4" t="s">
        <v>17</v>
      </c>
      <c r="G3" s="8"/>
      <c r="H3" s="9"/>
      <c r="I3" s="4" t="s">
        <v>67</v>
      </c>
      <c r="J3" s="4">
        <v>58</v>
      </c>
      <c r="K3" s="17">
        <f t="shared" ref="K3:K8" si="0">G3*J3</f>
        <v>0</v>
      </c>
      <c r="L3" s="17">
        <f t="shared" ref="L3:L8" si="1">H3*J3</f>
        <v>0</v>
      </c>
    </row>
    <row r="4" spans="1:12" ht="84" customHeight="1" x14ac:dyDescent="0.3">
      <c r="A4" s="4">
        <v>2</v>
      </c>
      <c r="B4" s="4" t="s">
        <v>13</v>
      </c>
      <c r="C4" s="34"/>
      <c r="D4" s="4" t="s">
        <v>65</v>
      </c>
      <c r="E4" s="6" t="s">
        <v>68</v>
      </c>
      <c r="F4" s="4" t="s">
        <v>17</v>
      </c>
      <c r="G4" s="8"/>
      <c r="H4" s="9"/>
      <c r="I4" s="4" t="s">
        <v>67</v>
      </c>
      <c r="J4" s="4">
        <v>53</v>
      </c>
      <c r="K4" s="17">
        <f t="shared" si="0"/>
        <v>0</v>
      </c>
      <c r="L4" s="17">
        <f t="shared" si="1"/>
        <v>0</v>
      </c>
    </row>
    <row r="5" spans="1:12" ht="98.05" customHeight="1" x14ac:dyDescent="0.3">
      <c r="A5" s="4">
        <v>3</v>
      </c>
      <c r="B5" s="4" t="s">
        <v>13</v>
      </c>
      <c r="C5" s="4" t="s">
        <v>69</v>
      </c>
      <c r="D5" s="4" t="s">
        <v>69</v>
      </c>
      <c r="E5" s="6" t="s">
        <v>70</v>
      </c>
      <c r="F5" s="4" t="s">
        <v>17</v>
      </c>
      <c r="G5" s="8"/>
      <c r="H5" s="9"/>
      <c r="I5" s="4" t="s">
        <v>21</v>
      </c>
      <c r="J5" s="4">
        <v>54</v>
      </c>
      <c r="K5" s="17">
        <f t="shared" si="0"/>
        <v>0</v>
      </c>
      <c r="L5" s="17">
        <f t="shared" si="1"/>
        <v>0</v>
      </c>
    </row>
    <row r="6" spans="1:12" ht="42" customHeight="1" x14ac:dyDescent="0.3">
      <c r="A6" s="4">
        <v>4</v>
      </c>
      <c r="B6" s="4" t="s">
        <v>13</v>
      </c>
      <c r="C6" s="42" t="s">
        <v>71</v>
      </c>
      <c r="D6" s="10" t="s">
        <v>72</v>
      </c>
      <c r="E6" s="11" t="s">
        <v>73</v>
      </c>
      <c r="F6" s="4" t="s">
        <v>17</v>
      </c>
      <c r="G6" s="8"/>
      <c r="H6" s="9"/>
      <c r="I6" s="4" t="s">
        <v>32</v>
      </c>
      <c r="J6" s="4">
        <v>76</v>
      </c>
      <c r="K6" s="17">
        <f t="shared" si="0"/>
        <v>0</v>
      </c>
      <c r="L6" s="17">
        <f t="shared" si="1"/>
        <v>0</v>
      </c>
    </row>
    <row r="7" spans="1:12" ht="52" customHeight="1" x14ac:dyDescent="0.3">
      <c r="A7" s="4">
        <v>5</v>
      </c>
      <c r="B7" s="4" t="s">
        <v>13</v>
      </c>
      <c r="C7" s="42"/>
      <c r="D7" s="10" t="s">
        <v>74</v>
      </c>
      <c r="E7" s="6" t="s">
        <v>75</v>
      </c>
      <c r="F7" s="23" t="s">
        <v>17</v>
      </c>
      <c r="G7" s="8"/>
      <c r="H7" s="9"/>
      <c r="I7" s="4" t="s">
        <v>32</v>
      </c>
      <c r="J7" s="4">
        <v>68</v>
      </c>
      <c r="K7" s="17">
        <f t="shared" si="0"/>
        <v>0</v>
      </c>
      <c r="L7" s="17">
        <f t="shared" si="1"/>
        <v>0</v>
      </c>
    </row>
    <row r="8" spans="1:12" ht="63" customHeight="1" x14ac:dyDescent="0.3">
      <c r="A8" s="4">
        <v>6</v>
      </c>
      <c r="B8" s="4" t="s">
        <v>13</v>
      </c>
      <c r="C8" s="42"/>
      <c r="D8" s="10" t="s">
        <v>76</v>
      </c>
      <c r="E8" s="6" t="s">
        <v>77</v>
      </c>
      <c r="F8" s="23" t="s">
        <v>17</v>
      </c>
      <c r="G8" s="8"/>
      <c r="H8" s="9"/>
      <c r="I8" s="4" t="s">
        <v>32</v>
      </c>
      <c r="J8" s="4">
        <v>70</v>
      </c>
      <c r="K8" s="17">
        <f t="shared" si="0"/>
        <v>0</v>
      </c>
      <c r="L8" s="17">
        <f t="shared" si="1"/>
        <v>0</v>
      </c>
    </row>
    <row r="9" spans="1:12" ht="34" customHeight="1" x14ac:dyDescent="0.3">
      <c r="A9" s="40" t="s">
        <v>39</v>
      </c>
      <c r="B9" s="41"/>
      <c r="C9" s="41"/>
      <c r="D9" s="41"/>
      <c r="E9" s="41"/>
      <c r="F9" s="41"/>
      <c r="G9" s="41"/>
      <c r="H9" s="41"/>
      <c r="I9" s="41"/>
      <c r="J9" s="41"/>
      <c r="K9" s="21">
        <f>SUM(K3:K8)</f>
        <v>0</v>
      </c>
      <c r="L9" s="21">
        <f>SUM(L3:L8)</f>
        <v>0</v>
      </c>
    </row>
  </sheetData>
  <mergeCells count="4">
    <mergeCell ref="A1:L1"/>
    <mergeCell ref="A9:J9"/>
    <mergeCell ref="C3:C4"/>
    <mergeCell ref="C6:C8"/>
  </mergeCells>
  <phoneticPr fontId="8"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
  <sheetViews>
    <sheetView tabSelected="1" zoomScale="85" zoomScaleNormal="85" workbookViewId="0">
      <selection activeCell="D16" sqref="D16"/>
    </sheetView>
  </sheetViews>
  <sheetFormatPr defaultColWidth="9" defaultRowHeight="14.15" x14ac:dyDescent="0.3"/>
  <cols>
    <col min="1" max="1" width="6.07421875" style="1" customWidth="1"/>
    <col min="2" max="2" width="11.3046875" style="1" customWidth="1"/>
    <col min="3" max="3" width="18.53515625" customWidth="1"/>
    <col min="4" max="4" width="17" customWidth="1"/>
    <col min="5" max="5" width="47.69140625" customWidth="1"/>
    <col min="6" max="6" width="11" customWidth="1"/>
    <col min="7" max="7" width="10.84375" customWidth="1"/>
    <col min="8" max="8" width="9.4609375" customWidth="1"/>
    <col min="9" max="9" width="10" customWidth="1"/>
    <col min="10" max="10" width="7.765625" customWidth="1"/>
    <col min="11" max="11" width="15.69140625" customWidth="1"/>
    <col min="12" max="12" width="16.3046875" customWidth="1"/>
  </cols>
  <sheetData>
    <row r="1" spans="1:12" ht="41.05" customHeight="1" x14ac:dyDescent="0.3">
      <c r="A1" s="29" t="s">
        <v>78</v>
      </c>
      <c r="B1" s="29"/>
      <c r="C1" s="29"/>
      <c r="D1" s="29"/>
      <c r="E1" s="29"/>
      <c r="F1" s="29"/>
      <c r="G1" s="29"/>
      <c r="H1" s="29"/>
      <c r="I1" s="29"/>
      <c r="J1" s="29"/>
      <c r="K1" s="29"/>
      <c r="L1" s="29"/>
    </row>
    <row r="2" spans="1:12" ht="45" customHeight="1" x14ac:dyDescent="0.3">
      <c r="A2" s="2" t="s">
        <v>1</v>
      </c>
      <c r="B2" s="3" t="s">
        <v>2</v>
      </c>
      <c r="C2" s="2" t="s">
        <v>3</v>
      </c>
      <c r="D2" s="2" t="s">
        <v>4</v>
      </c>
      <c r="E2" s="3" t="s">
        <v>5</v>
      </c>
      <c r="F2" s="2" t="s">
        <v>6</v>
      </c>
      <c r="G2" s="2" t="s">
        <v>7</v>
      </c>
      <c r="H2" s="2" t="s">
        <v>8</v>
      </c>
      <c r="I2" s="3" t="s">
        <v>9</v>
      </c>
      <c r="J2" s="2" t="s">
        <v>10</v>
      </c>
      <c r="K2" s="2" t="s">
        <v>11</v>
      </c>
      <c r="L2" s="2" t="s">
        <v>12</v>
      </c>
    </row>
    <row r="3" spans="1:12" ht="60" customHeight="1" x14ac:dyDescent="0.3">
      <c r="A3" s="4">
        <v>1</v>
      </c>
      <c r="B3" s="4" t="s">
        <v>13</v>
      </c>
      <c r="C3" s="43" t="s">
        <v>90</v>
      </c>
      <c r="D3" s="7" t="s">
        <v>80</v>
      </c>
      <c r="E3" s="6" t="s">
        <v>79</v>
      </c>
      <c r="F3" s="7" t="s">
        <v>80</v>
      </c>
      <c r="G3" s="8"/>
      <c r="H3" s="9"/>
      <c r="I3" s="16" t="s">
        <v>67</v>
      </c>
      <c r="J3" s="4">
        <v>23</v>
      </c>
      <c r="K3" s="17">
        <f>G3*J3</f>
        <v>0</v>
      </c>
      <c r="L3" s="17">
        <f>H3*J3</f>
        <v>0</v>
      </c>
    </row>
    <row r="4" spans="1:12" ht="84" customHeight="1" x14ac:dyDescent="0.3">
      <c r="A4" s="4">
        <v>2</v>
      </c>
      <c r="B4" s="4" t="s">
        <v>13</v>
      </c>
      <c r="C4" s="44"/>
      <c r="D4" s="7" t="s">
        <v>82</v>
      </c>
      <c r="E4" s="6" t="s">
        <v>81</v>
      </c>
      <c r="F4" s="7" t="s">
        <v>82</v>
      </c>
      <c r="G4" s="8"/>
      <c r="H4" s="9"/>
      <c r="I4" s="16" t="s">
        <v>67</v>
      </c>
      <c r="J4" s="4">
        <v>42</v>
      </c>
      <c r="K4" s="17">
        <f>G4*J4</f>
        <v>0</v>
      </c>
      <c r="L4" s="17">
        <f>H4*J4</f>
        <v>0</v>
      </c>
    </row>
    <row r="5" spans="1:12" ht="66" customHeight="1" x14ac:dyDescent="0.3">
      <c r="A5" s="4">
        <v>3</v>
      </c>
      <c r="B5" s="4" t="s">
        <v>13</v>
      </c>
      <c r="C5" s="43" t="s">
        <v>91</v>
      </c>
      <c r="D5" s="7" t="s">
        <v>84</v>
      </c>
      <c r="E5" s="6" t="s">
        <v>83</v>
      </c>
      <c r="F5" s="7" t="s">
        <v>84</v>
      </c>
      <c r="G5" s="8"/>
      <c r="H5" s="9"/>
      <c r="I5" s="16" t="s">
        <v>85</v>
      </c>
      <c r="J5" s="4">
        <v>21</v>
      </c>
      <c r="K5" s="17">
        <f>G5*J5</f>
        <v>0</v>
      </c>
      <c r="L5" s="17">
        <f>H5*J5</f>
        <v>0</v>
      </c>
    </row>
    <row r="6" spans="1:12" ht="186" customHeight="1" x14ac:dyDescent="0.3">
      <c r="A6" s="4">
        <v>4</v>
      </c>
      <c r="B6" s="4" t="s">
        <v>13</v>
      </c>
      <c r="C6" s="45"/>
      <c r="D6" s="4" t="s">
        <v>87</v>
      </c>
      <c r="E6" s="11" t="s">
        <v>86</v>
      </c>
      <c r="F6" s="4" t="s">
        <v>87</v>
      </c>
      <c r="G6" s="8"/>
      <c r="H6" s="9"/>
      <c r="I6" s="16" t="s">
        <v>21</v>
      </c>
      <c r="J6" s="4">
        <v>16</v>
      </c>
      <c r="K6" s="17">
        <f>G6*J6</f>
        <v>0</v>
      </c>
      <c r="L6" s="17">
        <f>H6*J6</f>
        <v>0</v>
      </c>
    </row>
    <row r="7" spans="1:12" ht="145" customHeight="1" x14ac:dyDescent="0.3">
      <c r="A7" s="5">
        <v>5</v>
      </c>
      <c r="B7" s="5" t="s">
        <v>13</v>
      </c>
      <c r="C7" s="46" t="s">
        <v>92</v>
      </c>
      <c r="D7" s="13" t="s">
        <v>89</v>
      </c>
      <c r="E7" s="12" t="s">
        <v>88</v>
      </c>
      <c r="F7" s="13" t="s">
        <v>89</v>
      </c>
      <c r="G7" s="14"/>
      <c r="H7" s="15"/>
      <c r="I7" s="18" t="s">
        <v>53</v>
      </c>
      <c r="J7" s="5">
        <v>220</v>
      </c>
      <c r="K7" s="19">
        <f>G7*J7</f>
        <v>0</v>
      </c>
      <c r="L7" s="19">
        <f>H7*J7</f>
        <v>0</v>
      </c>
    </row>
    <row r="8" spans="1:12" ht="35.049999999999997" customHeight="1" x14ac:dyDescent="0.3">
      <c r="A8" s="30" t="s">
        <v>39</v>
      </c>
      <c r="B8" s="31"/>
      <c r="C8" s="31"/>
      <c r="D8" s="31"/>
      <c r="E8" s="31"/>
      <c r="F8" s="31"/>
      <c r="G8" s="31"/>
      <c r="H8" s="31"/>
      <c r="I8" s="31"/>
      <c r="J8" s="32"/>
      <c r="K8" s="21">
        <f>SUM(K3:K7)</f>
        <v>0</v>
      </c>
      <c r="L8" s="21">
        <f>SUM(L3:L7)</f>
        <v>0</v>
      </c>
    </row>
    <row r="11" spans="1:12" x14ac:dyDescent="0.3">
      <c r="K11" s="22"/>
    </row>
  </sheetData>
  <mergeCells count="4">
    <mergeCell ref="A1:L1"/>
    <mergeCell ref="A8:J8"/>
    <mergeCell ref="C3:C4"/>
    <mergeCell ref="C5:C6"/>
  </mergeCells>
  <phoneticPr fontId="8"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A包 线下物料设计</vt:lpstr>
      <vt:lpstr>B包 线上物料设计</vt:lpstr>
      <vt:lpstr>C包 创意图片设计</vt:lpstr>
      <vt:lpstr>D包 产品拍摄与精修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hao dong</cp:lastModifiedBy>
  <dcterms:created xsi:type="dcterms:W3CDTF">2023-03-17T09:51:00Z</dcterms:created>
  <dcterms:modified xsi:type="dcterms:W3CDTF">2024-06-26T02:44:13Z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019679AEF6DB4B6EBF47A784CD3B7B7B_13</vt:lpwstr>
  </property>
  <property fmtid="{D5CDD505-2E9C-101B-9397-08002B2CF9AE}" pid="3" name="KSOProductBuildVer">
    <vt:lpwstr>2052-12.1.0.16929</vt:lpwstr>
  </property>
</Properties>
</file>